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Nika Mogilevskaya\Desktop\Фонд Дом\"/>
    </mc:Choice>
  </mc:AlternateContent>
  <xr:revisionPtr revIDLastSave="0" documentId="13_ncr:1_{6E770B2E-CA54-45E5-8454-6C8E1685BF4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отчет общий" sheetId="2" r:id="rId1"/>
    <sheet name="доходы" sheetId="3" r:id="rId2"/>
    <sheet name="расходы" sheetId="1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1" l="1"/>
  <c r="B11" i="1" s="1"/>
  <c r="B14" i="3"/>
  <c r="B11" i="3"/>
  <c r="B15" i="3" s="1"/>
  <c r="B4" i="1"/>
</calcChain>
</file>

<file path=xl/sharedStrings.xml><?xml version="1.0" encoding="utf-8"?>
<sst xmlns="http://schemas.openxmlformats.org/spreadsheetml/2006/main" count="47" uniqueCount="27">
  <si>
    <t xml:space="preserve">ресурсная помощь кормами </t>
  </si>
  <si>
    <t>Административные и прочие расходы</t>
  </si>
  <si>
    <t>ФИНАНСОВЫЙ ОТЧЕТ</t>
  </si>
  <si>
    <t>о полученных средствах и произведенных расходах</t>
  </si>
  <si>
    <t>Дата / период</t>
  </si>
  <si>
    <t>Назначение платежа</t>
  </si>
  <si>
    <t>Источник / отправитель</t>
  </si>
  <si>
    <t>Благотворительные пожертвования от физических лиц</t>
  </si>
  <si>
    <t>Благотворительное пожертвование</t>
  </si>
  <si>
    <t>АО "ТИНЬКОФФ БАНК"</t>
  </si>
  <si>
    <t>Московский банк ПАО СБЕРБАНК</t>
  </si>
  <si>
    <t>Итого</t>
  </si>
  <si>
    <t>Благотворительные пожертвования от юридических лиц</t>
  </si>
  <si>
    <t>Общий итог</t>
  </si>
  <si>
    <t>за март 2022 года</t>
  </si>
  <si>
    <t xml:space="preserve">Статья расхода </t>
  </si>
  <si>
    <t xml:space="preserve">Налоги и взносы в бюджет </t>
  </si>
  <si>
    <t>Комиссия банка</t>
  </si>
  <si>
    <t>Анонимный жертвователь</t>
  </si>
  <si>
    <t>Остаток средств на начало периода, руб.</t>
  </si>
  <si>
    <t>Поступления на уставную деятельность, руб.</t>
  </si>
  <si>
    <t>Произведенные расходы, руб.</t>
  </si>
  <si>
    <t>Остаток средств на конец периода, руб.</t>
  </si>
  <si>
    <t>Сумма, руб.</t>
  </si>
  <si>
    <t>За ведение бухгалтерского учета за февраль и март 2022 года</t>
  </si>
  <si>
    <t>Оплата труда сотрудников фонда за январь-февраль-март (аванс) (2 сотрудника)</t>
  </si>
  <si>
    <t xml:space="preserve">Закупка корма для кошек (70 кг) и корма для собак (30 кг)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</si>
</sst>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6"/>
      <color rgb="FF7030A0"/>
      <name val="Georgia"/>
      <family val="1"/>
      <charset val="204"/>
    </font>
    <font>
      <b/>
      <sz val="14"/>
      <color rgb="FF7030A0"/>
      <name val="Georgia"/>
      <family val="1"/>
      <charset val="204"/>
    </font>
    <font>
      <b/>
      <sz val="12"/>
      <color theme="1"/>
      <name val="Georgia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14" fontId="4" fillId="0" borderId="1" xfId="0" applyNumberFormat="1" applyFont="1" applyBorder="1"/>
    <xf numFmtId="0" fontId="4" fillId="0" borderId="1" xfId="0" applyFont="1" applyBorder="1"/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/>
    <xf numFmtId="17" fontId="4" fillId="0" borderId="1" xfId="0" applyNumberFormat="1" applyFont="1" applyBorder="1"/>
    <xf numFmtId="0" fontId="6" fillId="0" borderId="0" xfId="0" applyFont="1"/>
    <xf numFmtId="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4" fontId="4" fillId="0" borderId="2" xfId="0" applyNumberFormat="1" applyFont="1" applyFill="1" applyBorder="1"/>
    <xf numFmtId="1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14" fontId="5" fillId="0" borderId="1" xfId="0" applyNumberFormat="1" applyFont="1" applyBorder="1" applyAlignment="1">
      <alignment horizontal="right" wrapText="1"/>
    </xf>
    <xf numFmtId="4" fontId="5" fillId="0" borderId="1" xfId="0" applyNumberFormat="1" applyFont="1" applyBorder="1" applyAlignment="1">
      <alignment horizontal="right" wrapText="1"/>
    </xf>
    <xf numFmtId="4" fontId="5" fillId="0" borderId="1" xfId="0" applyNumberFormat="1" applyFont="1" applyBorder="1" applyAlignment="1">
      <alignment horizontal="right"/>
    </xf>
    <xf numFmtId="0" fontId="4" fillId="0" borderId="0" xfId="0" applyFont="1"/>
    <xf numFmtId="4" fontId="4" fillId="0" borderId="0" xfId="0" applyNumberFormat="1" applyFont="1" applyAlignment="1">
      <alignment wrapText="1"/>
    </xf>
    <xf numFmtId="4" fontId="8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1</xdr:row>
      <xdr:rowOff>67832</xdr:rowOff>
    </xdr:from>
    <xdr:to>
      <xdr:col>11</xdr:col>
      <xdr:colOff>552450</xdr:colOff>
      <xdr:row>4</xdr:row>
      <xdr:rowOff>50166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46C73E3-EC19-492E-BD3B-466F01E60B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251982"/>
          <a:ext cx="6559550" cy="5347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33CEE-3BB0-4D9F-9B87-6A4A4F8C7C86}">
  <dimension ref="B2:L19"/>
  <sheetViews>
    <sheetView tabSelected="1" topLeftCell="A4" zoomScaleNormal="100" workbookViewId="0">
      <selection activeCell="I23" sqref="I23"/>
    </sheetView>
  </sheetViews>
  <sheetFormatPr defaultRowHeight="14.4" x14ac:dyDescent="0.3"/>
  <sheetData>
    <row r="2" spans="2:12" x14ac:dyDescent="0.3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2:12" x14ac:dyDescent="0.3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x14ac:dyDescent="0.3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2:12" x14ac:dyDescent="0.3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2:12" x14ac:dyDescent="0.3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ht="20.399999999999999" x14ac:dyDescent="0.35">
      <c r="B7" s="26" t="s">
        <v>2</v>
      </c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2:12" ht="18" x14ac:dyDescent="0.35">
      <c r="B8" s="27" t="s">
        <v>3</v>
      </c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2:12" ht="18" x14ac:dyDescent="0.35">
      <c r="B9" s="27" t="s">
        <v>14</v>
      </c>
      <c r="C9" s="27"/>
      <c r="D9" s="27"/>
      <c r="E9" s="27"/>
      <c r="F9" s="27"/>
      <c r="G9" s="27"/>
      <c r="H9" s="27"/>
      <c r="I9" s="27"/>
      <c r="J9" s="27"/>
      <c r="K9" s="27"/>
      <c r="L9" s="27"/>
    </row>
    <row r="12" spans="2:12" ht="15.6" x14ac:dyDescent="0.3">
      <c r="B12" s="23" t="s">
        <v>19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2:12" ht="15.45" customHeight="1" x14ac:dyDescent="0.3">
      <c r="B13" s="22">
        <v>689618.23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2:12" ht="15.6" x14ac:dyDescent="0.3">
      <c r="B14" s="23" t="s">
        <v>20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2:12" ht="15.45" customHeight="1" x14ac:dyDescent="0.3">
      <c r="B15" s="22">
        <v>341985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2:12" ht="15.6" x14ac:dyDescent="0.3">
      <c r="B16" s="23" t="s">
        <v>21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2:12" ht="15.45" customHeight="1" x14ac:dyDescent="0.3">
      <c r="B17" s="24">
        <v>215832.03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2:12" ht="15.6" x14ac:dyDescent="0.3">
      <c r="B18" s="23" t="s">
        <v>22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2:12" ht="15.6" x14ac:dyDescent="0.3">
      <c r="B19" s="22">
        <v>815771.2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</row>
  </sheetData>
  <mergeCells count="12">
    <mergeCell ref="B13:L13"/>
    <mergeCell ref="B2:L5"/>
    <mergeCell ref="B7:L7"/>
    <mergeCell ref="B8:L8"/>
    <mergeCell ref="B9:L9"/>
    <mergeCell ref="B12:L12"/>
    <mergeCell ref="B19:L19"/>
    <mergeCell ref="B14:L14"/>
    <mergeCell ref="B15:L15"/>
    <mergeCell ref="B16:L16"/>
    <mergeCell ref="B17:L17"/>
    <mergeCell ref="B18:L1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1BBD8-588F-4D39-8068-762FBFE60AFB}">
  <dimension ref="A1:D15"/>
  <sheetViews>
    <sheetView zoomScaleNormal="100" workbookViewId="0">
      <selection activeCell="D20" sqref="D20"/>
    </sheetView>
  </sheetViews>
  <sheetFormatPr defaultColWidth="8.77734375" defaultRowHeight="13.8" x14ac:dyDescent="0.25"/>
  <cols>
    <col min="1" max="1" width="12.5546875" style="8" bestFit="1" customWidth="1"/>
    <col min="2" max="2" width="11" style="8" bestFit="1" customWidth="1"/>
    <col min="3" max="3" width="29" style="8" bestFit="1" customWidth="1"/>
    <col min="4" max="4" width="29.6640625" style="8" bestFit="1" customWidth="1"/>
    <col min="5" max="16384" width="8.77734375" style="8"/>
  </cols>
  <sheetData>
    <row r="1" spans="1:4" x14ac:dyDescent="0.25">
      <c r="A1" s="30" t="s">
        <v>4</v>
      </c>
      <c r="B1" s="30" t="s">
        <v>23</v>
      </c>
      <c r="C1" s="30" t="s">
        <v>5</v>
      </c>
      <c r="D1" s="30" t="s">
        <v>6</v>
      </c>
    </row>
    <row r="2" spans="1:4" x14ac:dyDescent="0.25">
      <c r="A2" s="28" t="s">
        <v>7</v>
      </c>
      <c r="B2" s="28"/>
      <c r="C2" s="28"/>
      <c r="D2" s="28"/>
    </row>
    <row r="3" spans="1:4" x14ac:dyDescent="0.25">
      <c r="A3" s="2">
        <v>44621</v>
      </c>
      <c r="B3" s="3">
        <v>6.1</v>
      </c>
      <c r="C3" s="3" t="s">
        <v>8</v>
      </c>
      <c r="D3" s="3" t="s">
        <v>9</v>
      </c>
    </row>
    <row r="4" spans="1:4" x14ac:dyDescent="0.25">
      <c r="A4" s="2">
        <v>44634</v>
      </c>
      <c r="B4" s="3">
        <v>99.4</v>
      </c>
      <c r="C4" s="3" t="s">
        <v>8</v>
      </c>
      <c r="D4" s="3" t="s">
        <v>10</v>
      </c>
    </row>
    <row r="5" spans="1:4" x14ac:dyDescent="0.25">
      <c r="A5" s="2">
        <v>44635</v>
      </c>
      <c r="B5" s="3">
        <v>99.4</v>
      </c>
      <c r="C5" s="3" t="s">
        <v>8</v>
      </c>
      <c r="D5" s="3" t="s">
        <v>10</v>
      </c>
    </row>
    <row r="6" spans="1:4" x14ac:dyDescent="0.25">
      <c r="A6" s="2">
        <v>44638</v>
      </c>
      <c r="B6" s="3">
        <v>961</v>
      </c>
      <c r="C6" s="3" t="s">
        <v>8</v>
      </c>
      <c r="D6" s="3" t="s">
        <v>9</v>
      </c>
    </row>
    <row r="7" spans="1:4" x14ac:dyDescent="0.25">
      <c r="A7" s="2">
        <v>44640</v>
      </c>
      <c r="B7" s="3">
        <v>99.4</v>
      </c>
      <c r="C7" s="3" t="s">
        <v>8</v>
      </c>
      <c r="D7" s="3" t="s">
        <v>10</v>
      </c>
    </row>
    <row r="8" spans="1:4" x14ac:dyDescent="0.25">
      <c r="A8" s="2">
        <v>44641</v>
      </c>
      <c r="B8" s="3">
        <v>40526</v>
      </c>
      <c r="C8" s="3" t="s">
        <v>8</v>
      </c>
      <c r="D8" s="3" t="s">
        <v>10</v>
      </c>
    </row>
    <row r="9" spans="1:4" x14ac:dyDescent="0.25">
      <c r="A9" s="2">
        <v>44645</v>
      </c>
      <c r="B9" s="3">
        <v>44.6</v>
      </c>
      <c r="C9" s="3" t="s">
        <v>8</v>
      </c>
      <c r="D9" s="3" t="s">
        <v>9</v>
      </c>
    </row>
    <row r="10" spans="1:4" x14ac:dyDescent="0.25">
      <c r="A10" s="2">
        <v>44650</v>
      </c>
      <c r="B10" s="3">
        <v>149.1</v>
      </c>
      <c r="C10" s="3" t="s">
        <v>8</v>
      </c>
      <c r="D10" s="3" t="s">
        <v>10</v>
      </c>
    </row>
    <row r="11" spans="1:4" x14ac:dyDescent="0.25">
      <c r="A11" s="12" t="s">
        <v>11</v>
      </c>
      <c r="B11" s="13">
        <f>SUM(B3:B10)</f>
        <v>41985</v>
      </c>
      <c r="C11" s="3"/>
      <c r="D11" s="3"/>
    </row>
    <row r="12" spans="1:4" x14ac:dyDescent="0.25">
      <c r="A12" s="28" t="s">
        <v>12</v>
      </c>
      <c r="B12" s="28"/>
      <c r="C12" s="28"/>
      <c r="D12" s="28"/>
    </row>
    <row r="13" spans="1:4" x14ac:dyDescent="0.25">
      <c r="A13" s="2">
        <v>44621</v>
      </c>
      <c r="B13" s="5">
        <v>300000</v>
      </c>
      <c r="C13" s="3" t="s">
        <v>8</v>
      </c>
      <c r="D13" s="3" t="s">
        <v>18</v>
      </c>
    </row>
    <row r="14" spans="1:4" x14ac:dyDescent="0.25">
      <c r="A14" s="12" t="s">
        <v>11</v>
      </c>
      <c r="B14" s="14">
        <f>SUM(B13)</f>
        <v>300000</v>
      </c>
      <c r="C14" s="3"/>
      <c r="D14" s="3"/>
    </row>
    <row r="15" spans="1:4" x14ac:dyDescent="0.25">
      <c r="A15" s="15" t="s">
        <v>13</v>
      </c>
      <c r="B15" s="16">
        <f>B11+B14</f>
        <v>341985</v>
      </c>
      <c r="C15" s="6"/>
      <c r="D15" s="6"/>
    </row>
  </sheetData>
  <mergeCells count="2">
    <mergeCell ref="A2:D2"/>
    <mergeCell ref="A12:D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zoomScaleNormal="100" workbookViewId="0">
      <selection activeCell="C3" sqref="C3"/>
    </sheetView>
  </sheetViews>
  <sheetFormatPr defaultColWidth="8.77734375" defaultRowHeight="13.2" x14ac:dyDescent="0.25"/>
  <cols>
    <col min="1" max="1" width="11.5546875" style="20" bestFit="1" customWidth="1"/>
    <col min="2" max="2" width="9.88671875" style="20" bestFit="1" customWidth="1"/>
    <col min="3" max="3" width="65.6640625" style="20" bestFit="1" customWidth="1"/>
    <col min="4" max="16384" width="8.77734375" style="20"/>
  </cols>
  <sheetData>
    <row r="1" spans="1:4" ht="26.4" x14ac:dyDescent="0.25">
      <c r="A1" s="30" t="s">
        <v>4</v>
      </c>
      <c r="B1" s="31" t="s">
        <v>23</v>
      </c>
      <c r="C1" s="31" t="s">
        <v>15</v>
      </c>
    </row>
    <row r="2" spans="1:4" x14ac:dyDescent="0.25">
      <c r="A2" s="29" t="s">
        <v>0</v>
      </c>
      <c r="B2" s="29"/>
      <c r="C2" s="29"/>
    </row>
    <row r="3" spans="1:4" ht="31.5" customHeight="1" x14ac:dyDescent="0.25">
      <c r="A3" s="2">
        <v>44649</v>
      </c>
      <c r="B3" s="9">
        <v>33900</v>
      </c>
      <c r="C3" s="10" t="s">
        <v>26</v>
      </c>
      <c r="D3" s="21"/>
    </row>
    <row r="4" spans="1:4" x14ac:dyDescent="0.25">
      <c r="A4" s="17" t="s">
        <v>11</v>
      </c>
      <c r="B4" s="18">
        <f>SUM(B3:B3)</f>
        <v>33900</v>
      </c>
      <c r="C4" s="10"/>
    </row>
    <row r="5" spans="1:4" x14ac:dyDescent="0.25">
      <c r="A5" s="28" t="s">
        <v>1</v>
      </c>
      <c r="B5" s="28"/>
      <c r="C5" s="28"/>
    </row>
    <row r="6" spans="1:4" x14ac:dyDescent="0.25">
      <c r="A6" s="2">
        <v>44635</v>
      </c>
      <c r="B6" s="4">
        <v>12000</v>
      </c>
      <c r="C6" s="3" t="s">
        <v>24</v>
      </c>
    </row>
    <row r="7" spans="1:4" x14ac:dyDescent="0.25">
      <c r="A7" s="7">
        <v>44621</v>
      </c>
      <c r="B7" s="4">
        <v>124073</v>
      </c>
      <c r="C7" s="3" t="s">
        <v>25</v>
      </c>
    </row>
    <row r="8" spans="1:4" x14ac:dyDescent="0.25">
      <c r="A8" s="7">
        <v>44621</v>
      </c>
      <c r="B8" s="4">
        <v>43448.66</v>
      </c>
      <c r="C8" s="3" t="s">
        <v>16</v>
      </c>
    </row>
    <row r="9" spans="1:4" x14ac:dyDescent="0.25">
      <c r="A9" s="7">
        <v>44621</v>
      </c>
      <c r="B9" s="4">
        <v>2410.37</v>
      </c>
      <c r="C9" s="3" t="s">
        <v>17</v>
      </c>
    </row>
    <row r="10" spans="1:4" x14ac:dyDescent="0.25">
      <c r="A10" s="13" t="s">
        <v>11</v>
      </c>
      <c r="B10" s="19">
        <f>SUM(B6:B9)</f>
        <v>181932.03</v>
      </c>
      <c r="C10" s="3"/>
    </row>
    <row r="11" spans="1:4" x14ac:dyDescent="0.25">
      <c r="A11" s="15" t="s">
        <v>13</v>
      </c>
      <c r="B11" s="16">
        <f>B4+B10</f>
        <v>215832.03</v>
      </c>
      <c r="C11" s="6"/>
    </row>
    <row r="12" spans="1:4" x14ac:dyDescent="0.25">
      <c r="B12" s="11"/>
    </row>
  </sheetData>
  <mergeCells count="2">
    <mergeCell ref="A2:C2"/>
    <mergeCell ref="A5:C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 общий</vt:lpstr>
      <vt:lpstr>доходы</vt:lpstr>
      <vt:lpstr>расходы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Ilya Shkomov</cp:lastModifiedBy>
  <dcterms:created xsi:type="dcterms:W3CDTF">2015-06-05T18:19:34Z</dcterms:created>
  <dcterms:modified xsi:type="dcterms:W3CDTF">2022-07-10T07:12:09Z</dcterms:modified>
</cp:coreProperties>
</file>