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отчет общий " sheetId="1" state="visible" r:id="rId1"/>
    <sheet name="доходы" sheetId="2" state="visible" r:id="rId2"/>
    <sheet name="расходы " sheetId="3" state="visible" r:id="rId3"/>
  </sheets>
  <calcPr/>
</workbook>
</file>

<file path=xl/sharedStrings.xml><?xml version="1.0" encoding="utf-8"?>
<sst xmlns="http://schemas.openxmlformats.org/spreadsheetml/2006/main" count="40" uniqueCount="40">
  <si>
    <t xml:space="preserve">ФИНАНСОВЫЙ ОТЧЕТ</t>
  </si>
  <si>
    <t xml:space="preserve">о полученных средствах и произведенных расходах</t>
  </si>
  <si>
    <t xml:space="preserve">за июль 2022 года</t>
  </si>
  <si>
    <t xml:space="preserve">Остаток средств на начало периода, руб.</t>
  </si>
  <si>
    <t xml:space="preserve">Поступления на уставную деятельность, руб.</t>
  </si>
  <si>
    <t xml:space="preserve">Произведенные расходы, руб.</t>
  </si>
  <si>
    <t xml:space="preserve">Остаток средств на конец периода, руб.</t>
  </si>
  <si>
    <t xml:space="preserve">Дата / период</t>
  </si>
  <si>
    <t xml:space="preserve">Сумма, руб</t>
  </si>
  <si>
    <t xml:space="preserve">Назначение платежа</t>
  </si>
  <si>
    <t xml:space="preserve">Источник / отправитель</t>
  </si>
  <si>
    <t xml:space="preserve">Благотворительные пожертвования от физических лиц</t>
  </si>
  <si>
    <t xml:space="preserve">Благотворительное пожертвование</t>
  </si>
  <si>
    <t xml:space="preserve">АО "ТИНЬКОФФ БАНК"</t>
  </si>
  <si>
    <t xml:space="preserve">Московский банк ПАО СБЕРБАНК</t>
  </si>
  <si>
    <t>Итого</t>
  </si>
  <si>
    <t xml:space="preserve">Благотворительные пожертвования от юридических лиц</t>
  </si>
  <si>
    <t xml:space="preserve">Анонимный жертвователь</t>
  </si>
  <si>
    <t xml:space="preserve">Прочие поступления </t>
  </si>
  <si>
    <t xml:space="preserve">Возврат депозита</t>
  </si>
  <si>
    <t xml:space="preserve">ПАО СБЕРБАНК Г.Москва</t>
  </si>
  <si>
    <t xml:space="preserve">Проценты с депозита </t>
  </si>
  <si>
    <t xml:space="preserve">Общий итог</t>
  </si>
  <si>
    <t xml:space="preserve">Дата проводки</t>
  </si>
  <si>
    <t xml:space="preserve">статья расхода </t>
  </si>
  <si>
    <t xml:space="preserve">Ресурсная помощь кормами </t>
  </si>
  <si>
    <t xml:space="preserve">Закупка сухого корма для кошек 15 кг, влажного корма 195 шт (0,085 кг)</t>
  </si>
  <si>
    <t xml:space="preserve">Закупка корма для кошек 4 кг </t>
  </si>
  <si>
    <t xml:space="preserve">Закупка корма для собак 14 кг и консервы для кошек 24 шт (0,195г)</t>
  </si>
  <si>
    <t xml:space="preserve">Закупка корма для собак 90 кг</t>
  </si>
  <si>
    <t xml:space="preserve">Ветеринарная ресурсная помощь </t>
  </si>
  <si>
    <t xml:space="preserve">Оплата за орхиэктомию 3 котов (стерилизация) и за анализы, вакцинацию 1 кота</t>
  </si>
  <si>
    <t xml:space="preserve">Оплата овариогистерэктомию с передержкой 1 собаки (стерилизация)</t>
  </si>
  <si>
    <t xml:space="preserve">Административные и прочие расходы</t>
  </si>
  <si>
    <t xml:space="preserve">Услуги по сдаче бухгалтерской и налоговой отчетности за 3 квартал 2022 года</t>
  </si>
  <si>
    <t xml:space="preserve">Услуги ведения бухгалтерского учета за июль</t>
  </si>
  <si>
    <t xml:space="preserve">Перечисление средств во вклад (депозит) </t>
  </si>
  <si>
    <t xml:space="preserve">Оплата труда сотрудников фонда (3 человека)</t>
  </si>
  <si>
    <t xml:space="preserve">Налоги и взносы в бюджет </t>
  </si>
  <si>
    <t xml:space="preserve">Комиссия банка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</si>
</sst>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0" formatCode="_-* #,##0.00\ _₽_-;\-* #,##0.00\ _₽_-;_-* &quot;-&quot;??\ _₽_-;_-@_-"/>
  </numFmts>
  <fonts count="7">
    <font>
      <name val="Calibri"/>
      <color theme="1"/>
      <sz val="11.000000"/>
      <scheme val="minor"/>
    </font>
    <font>
      <name val="Georgia"/>
      <b/>
      <color rgb="FF7030A0"/>
      <sz val="16.000000"/>
    </font>
    <font>
      <name val="Georgia"/>
      <b/>
      <color rgb="FF7030A0"/>
      <sz val="14.000000"/>
    </font>
    <font>
      <name val="Georgia"/>
      <b/>
      <color theme="1"/>
      <sz val="12.000000"/>
    </font>
    <font>
      <name val="Times New Roman"/>
      <b/>
      <color theme="1"/>
      <sz val="12.000000"/>
    </font>
    <font>
      <name val="Times New Roman"/>
      <color theme="1"/>
      <sz val="10.000000"/>
    </font>
    <font>
      <name val="Times New Roman"/>
      <b/>
      <color theme="1"/>
      <sz val="10.000000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fontId="0" fillId="0" borderId="0" numFmtId="0" applyNumberFormat="1" applyFont="1" applyFill="1" applyBorder="1"/>
  </cellStyleXfs>
  <cellXfs count="38">
    <xf fontId="0" fillId="0" borderId="0" numFmtId="0" xfId="0"/>
    <xf fontId="0" fillId="0" borderId="0" numFmtId="0" xfId="0" applyAlignment="1">
      <alignment horizontal="center"/>
    </xf>
    <xf fontId="1" fillId="0" borderId="0" numFmtId="0" xfId="0" applyFont="1" applyAlignment="1">
      <alignment horizontal="center"/>
    </xf>
    <xf fontId="2" fillId="0" borderId="0" numFmtId="0" xfId="0" applyFont="1" applyAlignment="1">
      <alignment horizontal="center"/>
    </xf>
    <xf fontId="3" fillId="0" borderId="1" numFmtId="0" xfId="0" applyFont="1" applyBorder="1" applyAlignment="1">
      <alignment horizontal="center"/>
    </xf>
    <xf fontId="4" fillId="0" borderId="1" numFmtId="4" xfId="0" applyNumberFormat="1" applyFont="1" applyBorder="1" applyAlignment="1">
      <alignment horizontal="center"/>
    </xf>
    <xf fontId="4" fillId="0" borderId="1" numFmtId="0" xfId="0" applyFont="1" applyBorder="1" applyAlignment="1">
      <alignment horizontal="center"/>
    </xf>
    <xf fontId="5" fillId="0" borderId="0" numFmtId="0" xfId="0" applyFont="1"/>
    <xf fontId="5" fillId="0" borderId="0" numFmtId="160" xfId="0" applyNumberFormat="1" applyFont="1" applyAlignment="1">
      <alignment horizontal="right" wrapText="1"/>
    </xf>
    <xf fontId="5" fillId="0" borderId="0" numFmtId="0" xfId="0" applyFont="1" applyAlignment="1">
      <alignment wrapText="1"/>
    </xf>
    <xf fontId="6" fillId="2" borderId="1" numFmtId="0" xfId="0" applyFont="1" applyFill="1" applyBorder="1" applyAlignment="1">
      <alignment horizontal="center" vertical="center" wrapText="1"/>
    </xf>
    <xf fontId="6" fillId="2" borderId="1" numFmtId="160" xfId="0" applyNumberFormat="1" applyFont="1" applyFill="1" applyBorder="1" applyAlignment="1">
      <alignment horizontal="right" vertical="center" wrapText="1"/>
    </xf>
    <xf fontId="6" fillId="0" borderId="1" numFmtId="0" xfId="0" applyFont="1" applyBorder="1" applyAlignment="1">
      <alignment horizontal="center"/>
    </xf>
    <xf fontId="5" fillId="0" borderId="1" numFmtId="14" xfId="0" applyNumberFormat="1" applyFont="1" applyBorder="1"/>
    <xf fontId="5" fillId="0" borderId="1" numFmtId="160" xfId="0" applyNumberFormat="1" applyFont="1" applyBorder="1" applyAlignment="1">
      <alignment horizontal="right" wrapText="1"/>
    </xf>
    <xf fontId="5" fillId="0" borderId="1" numFmtId="0" xfId="0" applyFont="1" applyBorder="1"/>
    <xf fontId="5" fillId="0" borderId="1" numFmtId="0" xfId="0" applyFont="1" applyBorder="1" applyAlignment="1">
      <alignment wrapText="1"/>
    </xf>
    <xf fontId="6" fillId="0" borderId="1" numFmtId="14" xfId="0" applyNumberFormat="1" applyFont="1" applyBorder="1" applyAlignment="1">
      <alignment horizontal="right"/>
    </xf>
    <xf fontId="6" fillId="0" borderId="1" numFmtId="160" xfId="0" applyNumberFormat="1" applyFont="1" applyBorder="1" applyAlignment="1">
      <alignment horizontal="right" wrapText="1"/>
    </xf>
    <xf fontId="5" fillId="0" borderId="1" numFmtId="160" xfId="0" applyNumberFormat="1" applyFont="1" applyBorder="1" applyAlignment="1">
      <alignment horizontal="right" vertical="center" wrapText="1"/>
    </xf>
    <xf fontId="6" fillId="0" borderId="1" numFmtId="160" xfId="0" applyNumberFormat="1" applyFont="1" applyBorder="1" applyAlignment="1">
      <alignment horizontal="right" vertical="center" wrapText="1"/>
    </xf>
    <xf fontId="6" fillId="0" borderId="1" numFmtId="0" xfId="0" applyFont="1" applyBorder="1" applyAlignment="1">
      <alignment horizontal="right"/>
    </xf>
    <xf fontId="6" fillId="2" borderId="1" numFmtId="0" xfId="0" applyFont="1" applyFill="1" applyBorder="1" applyAlignment="1">
      <alignment horizontal="right"/>
    </xf>
    <xf fontId="6" fillId="2" borderId="1" numFmtId="160" xfId="0" applyNumberFormat="1" applyFont="1" applyFill="1" applyBorder="1" applyAlignment="1">
      <alignment horizontal="right" wrapText="1"/>
    </xf>
    <xf fontId="5" fillId="2" borderId="1" numFmtId="0" xfId="0" applyFont="1" applyFill="1" applyBorder="1"/>
    <xf fontId="5" fillId="2" borderId="1" numFmtId="0" xfId="0" applyFont="1" applyFill="1" applyBorder="1" applyAlignment="1">
      <alignment wrapText="1"/>
    </xf>
    <xf fontId="6" fillId="3" borderId="1" numFmtId="0" xfId="0" applyFont="1" applyFill="1" applyBorder="1" applyAlignment="1">
      <alignment horizontal="center" wrapText="1"/>
    </xf>
    <xf fontId="6" fillId="0" borderId="1" numFmtId="0" xfId="0" applyFont="1" applyBorder="1" applyAlignment="1">
      <alignment horizontal="center" wrapText="1"/>
    </xf>
    <xf fontId="5" fillId="0" borderId="1" numFmtId="4" xfId="0" applyNumberFormat="1" applyFont="1" applyBorder="1"/>
    <xf fontId="5" fillId="0" borderId="0" numFmtId="14" xfId="0" applyNumberFormat="1" applyFont="1"/>
    <xf fontId="5" fillId="0" borderId="1" numFmtId="4" xfId="0" applyNumberFormat="1" applyFont="1" applyBorder="1" applyAlignment="1">
      <alignment wrapText="1"/>
    </xf>
    <xf fontId="6" fillId="0" borderId="1" numFmtId="14" xfId="0" applyNumberFormat="1" applyFont="1" applyBorder="1" applyAlignment="1">
      <alignment horizontal="right" wrapText="1"/>
    </xf>
    <xf fontId="6" fillId="0" borderId="1" numFmtId="4" xfId="0" applyNumberFormat="1" applyFont="1" applyBorder="1" applyAlignment="1">
      <alignment wrapText="1"/>
    </xf>
    <xf fontId="5" fillId="0" borderId="1" numFmtId="17" xfId="0" applyNumberFormat="1" applyFont="1" applyBorder="1"/>
    <xf fontId="6" fillId="0" borderId="1" numFmtId="4" xfId="0" applyNumberFormat="1" applyFont="1" applyBorder="1"/>
    <xf fontId="6" fillId="3" borderId="1" numFmtId="0" xfId="0" applyFont="1" applyFill="1" applyBorder="1" applyAlignment="1">
      <alignment horizontal="right"/>
    </xf>
    <xf fontId="6" fillId="3" borderId="1" numFmtId="4" xfId="0" applyNumberFormat="1" applyFont="1" applyFill="1" applyBorder="1"/>
    <xf fontId="5" fillId="3" borderId="1" numFmtId="0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m="http://schemas.openxmlformats.org/officeDocument/2006/math" xmlns:w="http://schemas.openxmlformats.org/wordprocessingml/2006/main">
  <xdr:twoCellAnchor editAs="oneCell">
    <xdr:from>
      <xdr:col>1</xdr:col>
      <xdr:colOff>88900</xdr:colOff>
      <xdr:row>1</xdr:row>
      <xdr:rowOff>67831</xdr:rowOff>
    </xdr:from>
    <xdr:to>
      <xdr:col>11</xdr:col>
      <xdr:colOff>476250</xdr:colOff>
      <xdr:row>4</xdr:row>
      <xdr:rowOff>50165</xdr:rowOff>
    </xdr:to>
    <xdr:pic>
      <xdr:nvPicPr>
        <xdr:cNvPr id="2" name="Рисунок 1" hidden="0"/>
        <xdr:cNvPicPr>
          <a:picLocks noChangeAspect="1"/>
        </xdr:cNvPicPr>
      </xdr:nvPicPr>
      <xdr:blipFill>
        <a:blip r:embed="rId1"/>
        <a:stretch/>
      </xdr:blipFill>
      <xdr:spPr bwMode="auto">
        <a:xfrm>
          <a:off x="698500" y="251982"/>
          <a:ext cx="6559550" cy="5347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<Relationships xmlns="http://schemas.openxmlformats.org/package/2006/relationships"><Relationship 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E6" activeCellId="0" sqref="E6"/>
    </sheetView>
  </sheetViews>
  <sheetFormatPr defaultRowHeight="14.25"/>
  <cols>
    <col bestFit="1" customWidth="1" min="2" max="2" width="9.81640625"/>
  </cols>
  <sheetData>
    <row r="2"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ht="20" customHeight="1">
      <c r="B7" s="2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ht="17.5" customHeight="1">
      <c r="B8" s="3" t="s">
        <v>1</v>
      </c>
      <c r="C8" s="3"/>
      <c r="D8" s="3"/>
      <c r="E8" s="3"/>
      <c r="F8" s="3"/>
      <c r="G8" s="3"/>
      <c r="H8" s="3"/>
      <c r="I8" s="3"/>
      <c r="J8" s="3"/>
      <c r="K8" s="3"/>
      <c r="L8" s="3"/>
    </row>
    <row r="9" ht="17.5" customHeight="1">
      <c r="B9" s="3" t="s">
        <v>2</v>
      </c>
      <c r="C9" s="3"/>
      <c r="D9" s="3"/>
      <c r="E9" s="3"/>
      <c r="F9" s="3"/>
      <c r="G9" s="3"/>
      <c r="H9" s="3"/>
      <c r="I9" s="3"/>
      <c r="J9" s="3"/>
      <c r="K9" s="3"/>
      <c r="L9" s="3"/>
    </row>
    <row r="12" ht="26.25">
      <c r="B12" s="4" t="s">
        <v>3</v>
      </c>
      <c r="C12" s="4"/>
      <c r="D12" s="4"/>
      <c r="E12" s="4"/>
      <c r="F12" s="4"/>
      <c r="G12" s="4"/>
      <c r="H12" s="4"/>
      <c r="I12" s="4"/>
      <c r="J12" s="4"/>
      <c r="K12" s="4"/>
      <c r="L12" s="4"/>
    </row>
    <row r="13" ht="15.5" customHeight="1">
      <c r="B13" s="5">
        <v>382819.96000000002</v>
      </c>
      <c r="C13" s="5"/>
      <c r="D13" s="5"/>
      <c r="E13" s="5"/>
      <c r="F13" s="5"/>
      <c r="G13" s="5"/>
      <c r="H13" s="5"/>
      <c r="I13" s="5"/>
      <c r="J13" s="5"/>
      <c r="K13" s="5"/>
      <c r="L13" s="5"/>
    </row>
    <row r="14" ht="15.5" customHeight="1">
      <c r="B14" s="4" t="s">
        <v>4</v>
      </c>
      <c r="C14" s="4"/>
      <c r="D14" s="4"/>
      <c r="E14" s="4"/>
      <c r="F14" s="4"/>
      <c r="G14" s="4"/>
      <c r="H14" s="4"/>
      <c r="I14" s="4"/>
      <c r="J14" s="4"/>
      <c r="K14" s="4"/>
      <c r="L14" s="4"/>
    </row>
    <row r="15" ht="15">
      <c r="B15" s="5">
        <v>1427372.8200000001</v>
      </c>
      <c r="C15" s="6"/>
      <c r="D15" s="6"/>
      <c r="E15" s="6"/>
      <c r="F15" s="6"/>
      <c r="G15" s="6"/>
      <c r="H15" s="6"/>
      <c r="I15" s="6"/>
      <c r="J15" s="6"/>
      <c r="K15" s="6"/>
      <c r="L15" s="6"/>
    </row>
    <row r="16" ht="26.25">
      <c r="B16" s="4" t="s">
        <v>5</v>
      </c>
      <c r="C16" s="4"/>
      <c r="D16" s="4"/>
      <c r="E16" s="4"/>
      <c r="F16" s="4"/>
      <c r="G16" s="4"/>
      <c r="H16" s="4"/>
      <c r="I16" s="4"/>
      <c r="J16" s="4"/>
      <c r="K16" s="4"/>
      <c r="L16" s="4"/>
    </row>
    <row r="17" ht="15.5" customHeight="1">
      <c r="B17" s="5">
        <v>1525102.05</v>
      </c>
      <c r="C17" s="5"/>
      <c r="D17" s="5"/>
      <c r="E17" s="5"/>
      <c r="F17" s="5"/>
      <c r="G17" s="5"/>
      <c r="H17" s="5"/>
      <c r="I17" s="5"/>
      <c r="J17" s="5"/>
      <c r="K17" s="5"/>
      <c r="L17" s="5"/>
    </row>
    <row r="18" ht="26.25">
      <c r="B18" s="4" t="s">
        <v>6</v>
      </c>
      <c r="C18" s="4"/>
      <c r="D18" s="4"/>
      <c r="E18" s="4"/>
      <c r="F18" s="4"/>
      <c r="G18" s="4"/>
      <c r="H18" s="4"/>
      <c r="I18" s="4"/>
      <c r="J18" s="4"/>
      <c r="K18" s="4"/>
      <c r="L18" s="4"/>
    </row>
    <row r="19" ht="15">
      <c r="B19" s="5">
        <v>285090.72999999998</v>
      </c>
      <c r="C19" s="5"/>
      <c r="D19" s="5"/>
      <c r="E19" s="5"/>
      <c r="F19" s="5"/>
      <c r="G19" s="5"/>
      <c r="H19" s="5"/>
      <c r="I19" s="5"/>
      <c r="J19" s="5"/>
      <c r="K19" s="5"/>
      <c r="L19" s="5"/>
    </row>
  </sheetData>
  <mergeCells count="12">
    <mergeCell ref="B2:L5"/>
    <mergeCell ref="B7:L7"/>
    <mergeCell ref="B8:L8"/>
    <mergeCell ref="B9:L9"/>
    <mergeCell ref="B12:L12"/>
    <mergeCell ref="B13:L13"/>
    <mergeCell ref="B14:L14"/>
    <mergeCell ref="B15:L15"/>
    <mergeCell ref="B16:L16"/>
    <mergeCell ref="B17:L17"/>
    <mergeCell ref="B18:L18"/>
    <mergeCell ref="B19:L19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0" copies="1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7" workbookViewId="0" zoomScale="100">
      <selection activeCell="D18" activeCellId="0" sqref="D18"/>
    </sheetView>
  </sheetViews>
  <sheetFormatPr defaultColWidth="8.81640625" defaultRowHeight="13"/>
  <cols>
    <col bestFit="1" customWidth="1" min="1" max="1" style="7" width="12.54296875"/>
    <col customWidth="1" min="2" max="2" style="8" width="13.453125"/>
    <col customWidth="1" min="3" max="3" style="7" width="35.81640625"/>
    <col customWidth="1" min="4" max="4" style="9" width="32.81640625"/>
    <col min="5" max="16384" style="7" width="8.81640625"/>
  </cols>
  <sheetData>
    <row r="1">
      <c r="A1" s="10" t="s">
        <v>7</v>
      </c>
      <c r="B1" s="11" t="s">
        <v>8</v>
      </c>
      <c r="C1" s="10" t="s">
        <v>9</v>
      </c>
      <c r="D1" s="10" t="s">
        <v>10</v>
      </c>
    </row>
    <row r="2">
      <c r="A2" s="12" t="s">
        <v>11</v>
      </c>
      <c r="B2" s="12"/>
      <c r="C2" s="12"/>
      <c r="D2" s="12"/>
    </row>
    <row r="3">
      <c r="A3" s="13">
        <v>44743</v>
      </c>
      <c r="B3" s="14">
        <v>961</v>
      </c>
      <c r="C3" s="15" t="s">
        <v>12</v>
      </c>
      <c r="D3" s="16" t="s">
        <v>13</v>
      </c>
    </row>
    <row r="4">
      <c r="A4" s="13">
        <v>44744</v>
      </c>
      <c r="B4" s="14">
        <v>99.400000000000006</v>
      </c>
      <c r="C4" s="15" t="s">
        <v>12</v>
      </c>
      <c r="D4" s="16" t="s">
        <v>14</v>
      </c>
    </row>
    <row r="5">
      <c r="A5" s="13">
        <v>44750</v>
      </c>
      <c r="B5" s="14">
        <v>144.15000000000001</v>
      </c>
      <c r="C5" s="15" t="s">
        <v>12</v>
      </c>
      <c r="D5" s="16" t="s">
        <v>13</v>
      </c>
    </row>
    <row r="6">
      <c r="A6" s="13">
        <v>44759</v>
      </c>
      <c r="B6" s="14">
        <v>97.5</v>
      </c>
      <c r="C6" s="15" t="s">
        <v>12</v>
      </c>
      <c r="D6" s="16" t="s">
        <v>14</v>
      </c>
    </row>
    <row r="7">
      <c r="A7" s="13">
        <v>44760</v>
      </c>
      <c r="B7" s="14">
        <v>144.15000000000001</v>
      </c>
      <c r="C7" s="15" t="s">
        <v>12</v>
      </c>
      <c r="D7" s="16" t="s">
        <v>13</v>
      </c>
    </row>
    <row r="8">
      <c r="A8" s="13">
        <v>44760</v>
      </c>
      <c r="B8" s="14">
        <v>961</v>
      </c>
      <c r="C8" s="15" t="s">
        <v>12</v>
      </c>
      <c r="D8" s="16" t="s">
        <v>13</v>
      </c>
    </row>
    <row r="9" ht="12.5" customHeight="1">
      <c r="A9" s="13">
        <v>44763</v>
      </c>
      <c r="B9" s="14">
        <v>390</v>
      </c>
      <c r="C9" s="15" t="s">
        <v>12</v>
      </c>
      <c r="D9" s="16" t="s">
        <v>14</v>
      </c>
    </row>
    <row r="10" ht="13.5" customHeight="1">
      <c r="A10" s="13">
        <v>44771</v>
      </c>
      <c r="B10" s="14">
        <v>18500</v>
      </c>
      <c r="C10" s="15" t="s">
        <v>12</v>
      </c>
      <c r="D10" s="16" t="s">
        <v>14</v>
      </c>
    </row>
    <row r="11">
      <c r="A11" s="17" t="s">
        <v>15</v>
      </c>
      <c r="B11" s="18">
        <f>SUM(B3:B10)</f>
        <v>21297.200000000001</v>
      </c>
      <c r="C11" s="15"/>
      <c r="D11" s="16"/>
    </row>
    <row r="12">
      <c r="A12" s="12" t="s">
        <v>16</v>
      </c>
      <c r="B12" s="12"/>
      <c r="C12" s="12"/>
      <c r="D12" s="12"/>
    </row>
    <row r="13">
      <c r="A13" s="13">
        <v>44746</v>
      </c>
      <c r="B13" s="19">
        <v>300000</v>
      </c>
      <c r="C13" s="15" t="s">
        <v>12</v>
      </c>
      <c r="D13" s="16" t="s">
        <v>17</v>
      </c>
    </row>
    <row r="14">
      <c r="A14" s="17" t="s">
        <v>15</v>
      </c>
      <c r="B14" s="20">
        <f>SUM(B13)</f>
        <v>300000</v>
      </c>
      <c r="C14" s="15"/>
      <c r="D14" s="16"/>
    </row>
    <row r="15">
      <c r="A15" s="12" t="s">
        <v>18</v>
      </c>
      <c r="B15" s="12"/>
      <c r="C15" s="12"/>
      <c r="D15" s="12"/>
    </row>
    <row r="16">
      <c r="A16" s="13">
        <v>44760</v>
      </c>
      <c r="B16" s="19">
        <v>1100000</v>
      </c>
      <c r="C16" s="15" t="s">
        <v>19</v>
      </c>
      <c r="D16" s="15" t="s">
        <v>20</v>
      </c>
    </row>
    <row r="17">
      <c r="A17" s="13">
        <v>44760</v>
      </c>
      <c r="B17" s="14">
        <v>6075.6199999999999</v>
      </c>
      <c r="C17" s="15" t="s">
        <v>21</v>
      </c>
      <c r="D17" s="15" t="s">
        <v>20</v>
      </c>
    </row>
    <row r="18">
      <c r="A18" s="21" t="s">
        <v>15</v>
      </c>
      <c r="B18" s="18">
        <f>SUM(B16:B17)</f>
        <v>1106075.6200000001</v>
      </c>
      <c r="C18" s="15"/>
      <c r="D18" s="16"/>
    </row>
    <row r="19">
      <c r="A19" s="22" t="s">
        <v>22</v>
      </c>
      <c r="B19" s="23">
        <f>B11+B14+B18</f>
        <v>1427372.8200000001</v>
      </c>
      <c r="C19" s="24"/>
      <c r="D19" s="25"/>
    </row>
  </sheetData>
  <mergeCells count="3">
    <mergeCell ref="A15:D15"/>
    <mergeCell ref="A12:D12"/>
    <mergeCell ref="A2:D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4" workbookViewId="0" zoomScale="100">
      <selection activeCell="C23" activeCellId="0" sqref="C23"/>
    </sheetView>
  </sheetViews>
  <sheetFormatPr defaultColWidth="8.81640625" defaultRowHeight="13"/>
  <cols>
    <col customWidth="1" min="1" max="1" style="7" width="14.08984375"/>
    <col customWidth="1" min="2" max="2" style="7" width="10.90625"/>
    <col bestFit="1" customWidth="1" min="3" max="3" style="9" width="64.81640625"/>
    <col customWidth="1" min="4" max="4" style="7" width="10.6328125"/>
    <col customWidth="1" min="5" max="5" style="7" width="27.453125"/>
    <col min="6" max="16384" style="7" width="8.81640625"/>
  </cols>
  <sheetData>
    <row r="1">
      <c r="A1" s="26" t="s">
        <v>23</v>
      </c>
      <c r="B1" s="26" t="s">
        <v>8</v>
      </c>
      <c r="C1" s="26" t="s">
        <v>24</v>
      </c>
    </row>
    <row r="2">
      <c r="A2" s="27" t="s">
        <v>25</v>
      </c>
      <c r="B2" s="27"/>
      <c r="C2" s="27"/>
    </row>
    <row r="3">
      <c r="A3" s="13">
        <v>44746</v>
      </c>
      <c r="B3" s="28">
        <v>8795.8700000000008</v>
      </c>
      <c r="C3" s="16" t="s">
        <v>26</v>
      </c>
    </row>
    <row r="4">
      <c r="A4" s="13">
        <v>44755</v>
      </c>
      <c r="B4" s="28">
        <v>3622.0100000000002</v>
      </c>
      <c r="C4" s="16" t="s">
        <v>27</v>
      </c>
    </row>
    <row r="5">
      <c r="A5" s="29">
        <v>44757</v>
      </c>
      <c r="B5" s="28">
        <v>12178.52</v>
      </c>
      <c r="C5" s="16" t="s">
        <v>28</v>
      </c>
    </row>
    <row r="6">
      <c r="A6" s="13">
        <v>44763</v>
      </c>
      <c r="B6" s="30">
        <v>13662</v>
      </c>
      <c r="C6" s="16" t="s">
        <v>29</v>
      </c>
    </row>
    <row r="7">
      <c r="A7" s="31" t="s">
        <v>15</v>
      </c>
      <c r="B7" s="32">
        <f>SUM(B3:B6)</f>
        <v>38258.400000000001</v>
      </c>
      <c r="C7" s="16"/>
    </row>
    <row r="8">
      <c r="A8" s="27" t="s">
        <v>30</v>
      </c>
      <c r="B8" s="27"/>
      <c r="C8" s="27"/>
    </row>
    <row r="9" ht="26">
      <c r="A9" s="13">
        <v>44749</v>
      </c>
      <c r="B9" s="28">
        <v>8400</v>
      </c>
      <c r="C9" s="16" t="s">
        <v>31</v>
      </c>
    </row>
    <row r="10">
      <c r="A10" s="13">
        <v>44763</v>
      </c>
      <c r="B10" s="28">
        <v>6000</v>
      </c>
      <c r="C10" s="16" t="s">
        <v>32</v>
      </c>
    </row>
    <row r="11">
      <c r="A11" s="31" t="s">
        <v>15</v>
      </c>
      <c r="B11" s="32">
        <f>SUM(B9:B10)</f>
        <v>14400</v>
      </c>
      <c r="C11" s="16"/>
    </row>
    <row r="12">
      <c r="A12" s="12" t="s">
        <v>33</v>
      </c>
      <c r="B12" s="12"/>
      <c r="C12" s="12"/>
    </row>
    <row r="13">
      <c r="A13" s="13">
        <v>44749</v>
      </c>
      <c r="B13" s="28">
        <v>1500</v>
      </c>
      <c r="C13" s="15" t="s">
        <v>34</v>
      </c>
    </row>
    <row r="14">
      <c r="A14" s="13">
        <v>44749</v>
      </c>
      <c r="B14" s="28">
        <v>6000</v>
      </c>
      <c r="C14" s="16" t="s">
        <v>35</v>
      </c>
    </row>
    <row r="15">
      <c r="A15" s="13">
        <v>44760</v>
      </c>
      <c r="B15" s="28">
        <v>1300000</v>
      </c>
      <c r="C15" s="16" t="s">
        <v>36</v>
      </c>
    </row>
    <row r="16">
      <c r="A16" s="33">
        <v>44743</v>
      </c>
      <c r="B16" s="28">
        <v>112754.48</v>
      </c>
      <c r="C16" s="16" t="s">
        <v>37</v>
      </c>
    </row>
    <row r="17">
      <c r="A17" s="33">
        <v>44743</v>
      </c>
      <c r="B17" s="28">
        <v>50635.400000000001</v>
      </c>
      <c r="C17" s="16" t="s">
        <v>38</v>
      </c>
    </row>
    <row r="18">
      <c r="A18" s="33">
        <v>44743</v>
      </c>
      <c r="B18" s="28">
        <v>1553.77</v>
      </c>
      <c r="C18" s="16" t="s">
        <v>39</v>
      </c>
    </row>
    <row r="19">
      <c r="A19" s="21" t="s">
        <v>15</v>
      </c>
      <c r="B19" s="34">
        <f>SUM(B13:B18)</f>
        <v>1472443.6499999999</v>
      </c>
      <c r="C19" s="16"/>
    </row>
    <row r="20">
      <c r="A20" s="35" t="s">
        <v>22</v>
      </c>
      <c r="B20" s="36">
        <f>B7+B11+B19</f>
        <v>1525102.0499999998</v>
      </c>
      <c r="C20" s="37"/>
    </row>
  </sheetData>
  <mergeCells count="3">
    <mergeCell ref="A2:C2"/>
    <mergeCell ref="A8:C8"/>
    <mergeCell ref="A12:C1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</dc:creator>
  <cp:lastModifiedBy>Мак Сим</cp:lastModifiedBy>
  <cp:revision>1</cp:revision>
  <dcterms:created xsi:type="dcterms:W3CDTF">2015-06-05T18:19:34Z</dcterms:created>
  <dcterms:modified xsi:type="dcterms:W3CDTF">2022-08-11T08:02:36Z</dcterms:modified>
</cp:coreProperties>
</file>