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ika Mogilevskaya\Desktop\Фонд Дом\"/>
    </mc:Choice>
  </mc:AlternateContent>
  <xr:revisionPtr revIDLastSave="0" documentId="8_{70E972BF-AF47-4CE4-A4D8-D587818754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 общий" sheetId="2" r:id="rId1"/>
    <sheet name="доходы" sheetId="3" r:id="rId2"/>
    <sheet name="расходы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9" i="3"/>
  <c r="B16" i="3"/>
  <c r="B20" i="3" s="1"/>
  <c r="B8" i="1" l="1"/>
</calcChain>
</file>

<file path=xl/sharedStrings.xml><?xml version="1.0" encoding="utf-8"?>
<sst xmlns="http://schemas.openxmlformats.org/spreadsheetml/2006/main" count="52" uniqueCount="23">
  <si>
    <t>Административные и прочие расходы</t>
  </si>
  <si>
    <t>ФИНАНСОВЫЙ ОТЧЕТ</t>
  </si>
  <si>
    <t>о полученных средствах и произведенных расходах</t>
  </si>
  <si>
    <t>Дата / период</t>
  </si>
  <si>
    <t>Назначение платежа</t>
  </si>
  <si>
    <t>Источник / отправитель</t>
  </si>
  <si>
    <t>Благотворительные пожертвования от физических лиц</t>
  </si>
  <si>
    <t>Благотворительное пожертвование</t>
  </si>
  <si>
    <t>АО "ТИНЬКОФФ БАНК"</t>
  </si>
  <si>
    <t>Московский банк ПАО СБЕРБАНК</t>
  </si>
  <si>
    <t>Итого</t>
  </si>
  <si>
    <t>Благотворительные пожертвования от юридических лиц</t>
  </si>
  <si>
    <t>Общий итог</t>
  </si>
  <si>
    <t>за март 2022 года</t>
  </si>
  <si>
    <t xml:space="preserve">Статья расхода </t>
  </si>
  <si>
    <t>Комиссия банка</t>
  </si>
  <si>
    <t>Анонимный жертвователь</t>
  </si>
  <si>
    <t>Остаток средств на начало периода, руб.</t>
  </si>
  <si>
    <t>Поступления на уставную деятельность, руб.</t>
  </si>
  <si>
    <t>Произведенные расходы, руб.</t>
  </si>
  <si>
    <t>Остаток средств на конец периода, руб.</t>
  </si>
  <si>
    <t>Сумма, руб.</t>
  </si>
  <si>
    <t>С 25 января по 11 марта финансовая деятельность не производилась, в связи с процедурой смены директора фонда. Согласно законодательству, во время процедуры согласования нового директора в Минюсте России, он не имеет права осуществлять финансовую деятельность.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</si>
</sst>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6"/>
      <color rgb="FF7030A0"/>
      <name val="Georgia"/>
      <family val="1"/>
      <charset val="204"/>
    </font>
    <font>
      <b/>
      <sz val="14"/>
      <color rgb="FF7030A0"/>
      <name val="Georgia"/>
      <family val="1"/>
      <charset val="204"/>
    </font>
    <font>
      <b/>
      <sz val="12"/>
      <color theme="1"/>
      <name val="Georgia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2" borderId="1" xfId="0" applyFont="1" applyFill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0" borderId="0" xfId="0" applyFont="1"/>
    <xf numFmtId="4" fontId="4" fillId="0" borderId="0" xfId="0" applyNumberFormat="1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wrapText="1"/>
    </xf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67832</xdr:rowOff>
    </xdr:from>
    <xdr:to>
      <xdr:col>11</xdr:col>
      <xdr:colOff>552450</xdr:colOff>
      <xdr:row>4</xdr:row>
      <xdr:rowOff>50166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46C73E3-EC19-492E-BD3B-466F01E60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51982"/>
          <a:ext cx="6559550" cy="53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3CEE-3BB0-4D9F-9B87-6A4A4F8C7C86}">
  <dimension ref="B2:L19"/>
  <sheetViews>
    <sheetView tabSelected="1" topLeftCell="A7" zoomScaleNormal="100" workbookViewId="0">
      <selection activeCell="D37" sqref="D37"/>
    </sheetView>
  </sheetViews>
  <sheetFormatPr defaultRowHeight="14.4" x14ac:dyDescent="0.3"/>
  <sheetData>
    <row r="2" spans="2:12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2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2:12" x14ac:dyDescent="0.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2:12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399999999999999" x14ac:dyDescent="0.35"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2" ht="18" x14ac:dyDescent="0.35">
      <c r="B8" s="23" t="s">
        <v>2</v>
      </c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2:12" ht="18" x14ac:dyDescent="0.35">
      <c r="B9" s="23" t="s">
        <v>13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2" spans="2:12" ht="15.6" x14ac:dyDescent="0.3">
      <c r="B12" s="24" t="s">
        <v>17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2:12" ht="15.45" customHeight="1" x14ac:dyDescent="0.3">
      <c r="B13" s="20">
        <v>381701.68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2:12" ht="15.6" x14ac:dyDescent="0.3">
      <c r="B14" s="24" t="s">
        <v>18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5.45" customHeight="1" x14ac:dyDescent="0.3">
      <c r="B15" s="20">
        <v>308906.55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2:12" ht="15.6" x14ac:dyDescent="0.3">
      <c r="B16" s="24" t="s">
        <v>19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2:12" ht="15.45" customHeight="1" x14ac:dyDescent="0.3">
      <c r="B17" s="25">
        <v>990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2:12" ht="15.6" x14ac:dyDescent="0.3">
      <c r="B18" s="24" t="s">
        <v>20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2:12" ht="15.6" x14ac:dyDescent="0.3">
      <c r="B19" s="20">
        <v>689618.23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</sheetData>
  <mergeCells count="12">
    <mergeCell ref="B19:L19"/>
    <mergeCell ref="B14:L14"/>
    <mergeCell ref="B15:L15"/>
    <mergeCell ref="B16:L16"/>
    <mergeCell ref="B17:L17"/>
    <mergeCell ref="B18:L18"/>
    <mergeCell ref="B13:L13"/>
    <mergeCell ref="B2:L5"/>
    <mergeCell ref="B7:L7"/>
    <mergeCell ref="B8:L8"/>
    <mergeCell ref="B9:L9"/>
    <mergeCell ref="B12:L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BBD8-588F-4D39-8068-762FBFE60AFB}">
  <dimension ref="A1:D20"/>
  <sheetViews>
    <sheetView zoomScaleNormal="100" workbookViewId="0">
      <selection activeCell="C27" sqref="C27"/>
    </sheetView>
  </sheetViews>
  <sheetFormatPr defaultColWidth="8.77734375" defaultRowHeight="13.2" x14ac:dyDescent="0.25"/>
  <cols>
    <col min="1" max="1" width="12.5546875" style="8" bestFit="1" customWidth="1"/>
    <col min="2" max="2" width="11.6640625" style="19" bestFit="1" customWidth="1"/>
    <col min="3" max="3" width="29" style="8" bestFit="1" customWidth="1"/>
    <col min="4" max="4" width="29.6640625" style="8" bestFit="1" customWidth="1"/>
    <col min="5" max="16384" width="8.77734375" style="8"/>
  </cols>
  <sheetData>
    <row r="1" spans="1:4" ht="26.4" x14ac:dyDescent="0.25">
      <c r="A1" s="10" t="s">
        <v>3</v>
      </c>
      <c r="B1" s="12" t="s">
        <v>21</v>
      </c>
      <c r="C1" s="10" t="s">
        <v>4</v>
      </c>
      <c r="D1" s="10" t="s">
        <v>5</v>
      </c>
    </row>
    <row r="2" spans="1:4" x14ac:dyDescent="0.25">
      <c r="A2" s="26" t="s">
        <v>6</v>
      </c>
      <c r="B2" s="26"/>
      <c r="C2" s="26"/>
      <c r="D2" s="26"/>
    </row>
    <row r="3" spans="1:4" x14ac:dyDescent="0.25">
      <c r="A3" s="2">
        <v>44593</v>
      </c>
      <c r="B3" s="13">
        <v>6.1</v>
      </c>
      <c r="C3" s="3" t="s">
        <v>7</v>
      </c>
      <c r="D3" s="3" t="s">
        <v>8</v>
      </c>
    </row>
    <row r="4" spans="1:4" x14ac:dyDescent="0.25">
      <c r="A4" s="2">
        <v>44595</v>
      </c>
      <c r="B4" s="13">
        <v>4805</v>
      </c>
      <c r="C4" s="3" t="s">
        <v>7</v>
      </c>
      <c r="D4" s="3" t="s">
        <v>8</v>
      </c>
    </row>
    <row r="5" spans="1:4" x14ac:dyDescent="0.25">
      <c r="A5" s="2">
        <v>44597</v>
      </c>
      <c r="B5" s="13">
        <v>99.4</v>
      </c>
      <c r="C5" s="3" t="s">
        <v>7</v>
      </c>
      <c r="D5" s="3" t="s">
        <v>9</v>
      </c>
    </row>
    <row r="6" spans="1:4" x14ac:dyDescent="0.25">
      <c r="A6" s="2">
        <v>44601</v>
      </c>
      <c r="B6" s="13">
        <v>96.1</v>
      </c>
      <c r="C6" s="3" t="s">
        <v>7</v>
      </c>
      <c r="D6" s="3" t="s">
        <v>8</v>
      </c>
    </row>
    <row r="7" spans="1:4" x14ac:dyDescent="0.25">
      <c r="A7" s="2">
        <v>44601</v>
      </c>
      <c r="B7" s="13">
        <v>198.8</v>
      </c>
      <c r="C7" s="3" t="s">
        <v>7</v>
      </c>
      <c r="D7" s="3" t="s">
        <v>9</v>
      </c>
    </row>
    <row r="8" spans="1:4" x14ac:dyDescent="0.25">
      <c r="A8" s="2">
        <v>44604</v>
      </c>
      <c r="B8" s="13">
        <v>99.4</v>
      </c>
      <c r="C8" s="3" t="s">
        <v>7</v>
      </c>
      <c r="D8" s="3" t="s">
        <v>9</v>
      </c>
    </row>
    <row r="9" spans="1:4" x14ac:dyDescent="0.25">
      <c r="A9" s="2">
        <v>44606</v>
      </c>
      <c r="B9" s="13">
        <v>99.4</v>
      </c>
      <c r="C9" s="3" t="s">
        <v>7</v>
      </c>
      <c r="D9" s="3" t="s">
        <v>9</v>
      </c>
    </row>
    <row r="10" spans="1:4" x14ac:dyDescent="0.25">
      <c r="A10" s="2">
        <v>44610</v>
      </c>
      <c r="B10" s="13">
        <v>298.2</v>
      </c>
      <c r="C10" s="3" t="s">
        <v>7</v>
      </c>
      <c r="D10" s="3" t="s">
        <v>9</v>
      </c>
    </row>
    <row r="11" spans="1:4" x14ac:dyDescent="0.25">
      <c r="A11" s="2">
        <v>44610</v>
      </c>
      <c r="B11" s="13">
        <v>961</v>
      </c>
      <c r="C11" s="3" t="s">
        <v>7</v>
      </c>
      <c r="D11" s="3" t="s">
        <v>8</v>
      </c>
    </row>
    <row r="12" spans="1:4" x14ac:dyDescent="0.25">
      <c r="A12" s="2">
        <v>44616</v>
      </c>
      <c r="B12" s="13">
        <v>99.4</v>
      </c>
      <c r="C12" s="3" t="s">
        <v>7</v>
      </c>
      <c r="D12" s="3" t="s">
        <v>9</v>
      </c>
    </row>
    <row r="13" spans="1:4" x14ac:dyDescent="0.25">
      <c r="A13" s="2">
        <v>44616</v>
      </c>
      <c r="B13" s="13">
        <v>143.65</v>
      </c>
      <c r="C13" s="3" t="s">
        <v>7</v>
      </c>
      <c r="D13" s="3" t="s">
        <v>8</v>
      </c>
    </row>
    <row r="14" spans="1:4" x14ac:dyDescent="0.25">
      <c r="A14" s="2">
        <v>44678</v>
      </c>
      <c r="B14" s="13">
        <v>994</v>
      </c>
      <c r="C14" s="3" t="s">
        <v>7</v>
      </c>
      <c r="D14" s="3" t="s">
        <v>9</v>
      </c>
    </row>
    <row r="15" spans="1:4" ht="13.5" customHeight="1" x14ac:dyDescent="0.25">
      <c r="A15" s="2">
        <v>44679</v>
      </c>
      <c r="B15" s="13">
        <v>1006.1</v>
      </c>
      <c r="C15" s="3" t="s">
        <v>7</v>
      </c>
      <c r="D15" s="3" t="s">
        <v>9</v>
      </c>
    </row>
    <row r="16" spans="1:4" x14ac:dyDescent="0.25">
      <c r="A16" s="5" t="s">
        <v>10</v>
      </c>
      <c r="B16" s="14">
        <f>SUM(B3:B15)</f>
        <v>8906.5499999999993</v>
      </c>
      <c r="C16" s="3"/>
      <c r="D16" s="3"/>
    </row>
    <row r="17" spans="1:4" x14ac:dyDescent="0.25">
      <c r="A17" s="26" t="s">
        <v>11</v>
      </c>
      <c r="B17" s="26"/>
      <c r="C17" s="26"/>
      <c r="D17" s="26"/>
    </row>
    <row r="18" spans="1:4" x14ac:dyDescent="0.25">
      <c r="A18" s="2">
        <v>44593</v>
      </c>
      <c r="B18" s="15">
        <v>300000</v>
      </c>
      <c r="C18" s="3" t="s">
        <v>7</v>
      </c>
      <c r="D18" s="3" t="s">
        <v>16</v>
      </c>
    </row>
    <row r="19" spans="1:4" x14ac:dyDescent="0.25">
      <c r="A19" s="5" t="s">
        <v>10</v>
      </c>
      <c r="B19" s="16">
        <f>SUM(B18)</f>
        <v>300000</v>
      </c>
      <c r="C19" s="3"/>
      <c r="D19" s="3"/>
    </row>
    <row r="20" spans="1:4" x14ac:dyDescent="0.25">
      <c r="A20" s="7" t="s">
        <v>12</v>
      </c>
      <c r="B20" s="17">
        <f>B16+B19</f>
        <v>308906.55</v>
      </c>
      <c r="C20" s="4"/>
      <c r="D20" s="4"/>
    </row>
  </sheetData>
  <mergeCells count="2">
    <mergeCell ref="A2:D2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zoomScaleNormal="100" workbookViewId="0">
      <selection activeCell="B31" sqref="B31"/>
    </sheetView>
  </sheetViews>
  <sheetFormatPr defaultColWidth="8.77734375" defaultRowHeight="13.2" x14ac:dyDescent="0.25"/>
  <cols>
    <col min="1" max="1" width="11.5546875" style="8" bestFit="1" customWidth="1"/>
    <col min="2" max="2" width="9.88671875" style="19" bestFit="1" customWidth="1"/>
    <col min="3" max="3" width="65.6640625" style="8" bestFit="1" customWidth="1"/>
    <col min="4" max="16384" width="8.77734375" style="8"/>
  </cols>
  <sheetData>
    <row r="1" spans="1:4" ht="26.4" x14ac:dyDescent="0.25">
      <c r="A1" s="10" t="s">
        <v>3</v>
      </c>
      <c r="B1" s="18" t="s">
        <v>21</v>
      </c>
      <c r="C1" s="11" t="s">
        <v>14</v>
      </c>
    </row>
    <row r="2" spans="1:4" x14ac:dyDescent="0.25">
      <c r="A2" s="27" t="s">
        <v>22</v>
      </c>
      <c r="B2" s="27"/>
      <c r="C2" s="28"/>
    </row>
    <row r="3" spans="1:4" ht="26.4" customHeight="1" x14ac:dyDescent="0.25">
      <c r="A3" s="29"/>
      <c r="B3" s="29"/>
      <c r="C3" s="30"/>
      <c r="D3" s="9"/>
    </row>
    <row r="4" spans="1:4" hidden="1" x14ac:dyDescent="0.25">
      <c r="A4" s="31"/>
      <c r="B4" s="31"/>
      <c r="C4" s="32"/>
    </row>
    <row r="5" spans="1:4" x14ac:dyDescent="0.25">
      <c r="A5" s="26" t="s">
        <v>0</v>
      </c>
      <c r="B5" s="26"/>
      <c r="C5" s="26"/>
    </row>
    <row r="6" spans="1:4" x14ac:dyDescent="0.25">
      <c r="A6" s="2">
        <v>44593</v>
      </c>
      <c r="B6" s="14">
        <v>990</v>
      </c>
      <c r="C6" s="3" t="s">
        <v>15</v>
      </c>
    </row>
    <row r="7" spans="1:4" x14ac:dyDescent="0.25">
      <c r="A7" s="6" t="s">
        <v>10</v>
      </c>
      <c r="B7" s="14">
        <f>SUM(B6:B6)</f>
        <v>990</v>
      </c>
      <c r="C7" s="3"/>
    </row>
    <row r="8" spans="1:4" x14ac:dyDescent="0.25">
      <c r="A8" s="7" t="s">
        <v>12</v>
      </c>
      <c r="B8" s="17">
        <f>B4+B7</f>
        <v>990</v>
      </c>
      <c r="C8" s="4"/>
    </row>
    <row r="9" spans="1:4" x14ac:dyDescent="0.25">
      <c r="A9" s="33"/>
      <c r="B9" s="34"/>
      <c r="C9" s="33"/>
    </row>
  </sheetData>
  <mergeCells count="2">
    <mergeCell ref="A5:C5"/>
    <mergeCell ref="A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общий</vt:lpstr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Ilya Shkomov</cp:lastModifiedBy>
  <dcterms:created xsi:type="dcterms:W3CDTF">2015-06-05T18:19:34Z</dcterms:created>
  <dcterms:modified xsi:type="dcterms:W3CDTF">2022-07-11T11:27:14Z</dcterms:modified>
</cp:coreProperties>
</file>